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Campagna di advertising online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Campagna online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Proposta accettata</t>
        </is>
      </c>
      <c r="C6" s="5" t="inlineStr">
        <is>
          <t xml:space="preserve">Obiettivi e tracciamento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obiettivo, margini, valore di un contatto</t>
        </is>
      </c>
      <c r="C7" s="5" t="inlineStr">
        <is>
          <t xml:space="preserve">Obiettivi e tracciamento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Accessi agli account pubblicitari e alle statistiche</t>
        </is>
      </c>
      <c r="C8" s="5" t="inlineStr">
        <is>
          <t xml:space="preserve">Obiettivi e tracciamento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Analisi degli account e delle campagne passate</t>
        </is>
      </c>
      <c r="C9" s="5" t="inlineStr">
        <is>
          <t xml:space="preserve">Obiettivi e tracciamento</t>
        </is>
      </c>
      <c r="D9" s="8">
        <f>WORKDAY($J$3,4)</f>
      </c>
      <c r="E9" s="7">
        <v>3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Piano di misurazione: conversioni, valori, eventi</t>
        </is>
      </c>
      <c r="C10" s="5" t="inlineStr">
        <is>
          <t xml:space="preserve">Obiettivi e tracciamento</t>
        </is>
      </c>
      <c r="D10" s="8">
        <f>WORKDAY($J$3,4)</f>
      </c>
      <c r="E10" s="7">
        <v>3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Banner dei cookie e modalità di consenso</t>
        </is>
      </c>
      <c r="C11" s="5" t="inlineStr">
        <is>
          <t xml:space="preserve">Obiettivi e tracciamento</t>
        </is>
      </c>
      <c r="D11" s="8">
        <f>WORKDAY($J$3,7)</f>
      </c>
      <c r="E11" s="7">
        <v>2</v>
      </c>
      <c r="F11" s="12">
        <f>IF(OR(D11="",E11=""),"",WORKDAY(D11,MAX(E11,1)-1))</f>
      </c>
      <c r="G11" s="7" t="inlineStr">
        <is>
          <t xml:space="preserve">5, 3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Tag delle conversioni, pixel di Meta e API delle conversioni</t>
        </is>
      </c>
      <c r="C12" s="5" t="inlineStr">
        <is>
          <t xml:space="preserve">Obiettivi e tracciamento</t>
        </is>
      </c>
      <c r="D12" s="8">
        <f>WORKDAY($J$3,7)</f>
      </c>
      <c r="E12" s="7">
        <v>4</v>
      </c>
      <c r="F12" s="12">
        <f>IF(OR(D12="",E12=""),"",WORKDAY(D12,MAX(E12,1)-1))</f>
      </c>
      <c r="G12" s="7" t="inlineStr">
        <is>
          <t xml:space="preserve">5, 3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Prova delle conversioni con un modulo e un acquisto veri</t>
        </is>
      </c>
      <c r="C13" s="5" t="inlineStr">
        <is>
          <t xml:space="preserve">Obiettivi e tracciamento</t>
        </is>
      </c>
      <c r="D13" s="8">
        <f>WORKDAY($J$3,11)</f>
      </c>
      <c r="E13" s="7">
        <v>1</v>
      </c>
      <c r="F13" s="12">
        <f>IF(OR(D13="",E13=""),"",WORKDAY(D13,MAX(E13,1)-1))</f>
      </c>
      <c r="G13" s="7" t="inlineStr">
        <is>
          <t xml:space="preserve">7, 6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Tracciamento verificato</t>
        </is>
      </c>
      <c r="C14" s="5" t="inlineStr">
        <is>
          <t xml:space="preserve">Obiettivi e tracciamento</t>
        </is>
      </c>
      <c r="D14" s="8">
        <f>WORKDAY($J$3,11)</f>
      </c>
      <c r="E14" s="7">
        <v>0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Sì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Parole chiave, corrispondenze ed esclusioni</t>
        </is>
      </c>
      <c r="C15" s="5" t="inlineStr">
        <is>
          <t xml:space="preserve">Pubblici e creatività</t>
        </is>
      </c>
      <c r="D15" s="8">
        <f>WORKDAY($J$3,4)</f>
      </c>
      <c r="E15" s="7">
        <v>4</v>
      </c>
      <c r="F15" s="12">
        <f>IF(OR(D15="",E15=""),"",WORKDAY(D15,MAX(E15,1)-1))</f>
      </c>
      <c r="G15" s="7" t="inlineStr">
        <is>
          <t xml:space="preserve">2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Pubblici: interessi, simili, liste dei clienti, riattivazione</t>
        </is>
      </c>
      <c r="C16" s="5" t="inlineStr">
        <is>
          <t xml:space="preserve">Pubblici e creatività</t>
        </is>
      </c>
      <c r="D16" s="8">
        <f>WORKDAY($J$3,5)</f>
      </c>
      <c r="E16" s="7">
        <v>3</v>
      </c>
      <c r="F16" s="12">
        <f>IF(OR(D16="",E16=""),"",WORKDAY(D16,MAX(E16,1)-1))</f>
      </c>
      <c r="G16" s="7" t="inlineStr">
        <is>
          <t xml:space="preserve">2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Struttura delle campagne e ripartizione del budget</t>
        </is>
      </c>
      <c r="C17" s="5" t="inlineStr">
        <is>
          <t xml:space="preserve">Pubblici e creatività</t>
        </is>
      </c>
      <c r="D17" s="8">
        <f>WORKDAY($J$3,8)</f>
      </c>
      <c r="E17" s="7">
        <v>2</v>
      </c>
      <c r="F17" s="12">
        <f>IF(OR(D17="",E17=""),"",WORKDAY(D17,MAX(E17,1)-1))</f>
      </c>
      <c r="G17" s="7" t="inlineStr">
        <is>
          <t xml:space="preserve">10, 11, 4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Verifica delle pagine di atterraggio</t>
        </is>
      </c>
      <c r="C18" s="5" t="inlineStr">
        <is>
          <t xml:space="preserve">Pubblici e creatività</t>
        </is>
      </c>
      <c r="D18" s="8">
        <f>WORKDAY($J$3,8)</f>
      </c>
      <c r="E18" s="7">
        <v>3</v>
      </c>
      <c r="F18" s="12">
        <f>IF(OR(D18="",E18=""),"",WORKDAY(D18,MAX(E18,1)-1))</f>
      </c>
      <c r="G18" s="7" t="inlineStr">
        <is>
          <t xml:space="preserve">4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Annunci per la rete di ricerca</t>
        </is>
      </c>
      <c r="C19" s="5" t="inlineStr">
        <is>
          <t xml:space="preserve">Pubblici e creatività</t>
        </is>
      </c>
      <c r="D19" s="8">
        <f>WORKDAY($J$3,10)</f>
      </c>
      <c r="E19" s="7">
        <v>2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Immagini e video per Meta</t>
        </is>
      </c>
      <c r="C20" s="5" t="inlineStr">
        <is>
          <t xml:space="preserve">Pubblici e creatività</t>
        </is>
      </c>
      <c r="D20" s="8">
        <f>WORKDAY($J$3,10)</f>
      </c>
      <c r="E20" s="7">
        <v>6</v>
      </c>
      <c r="F20" s="12">
        <f>IF(OR(D20="",E20=""),"",WORKDAY(D20,MAX(E20,1)-1))</f>
      </c>
      <c r="G20" s="7" t="inlineStr">
        <is>
          <t xml:space="preserve">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Immagini quadrate e verticali</t>
        </is>
      </c>
      <c r="C21" s="5" t="inlineStr">
        <is>
          <t xml:space="preserve">Pubblici e creatività</t>
        </is>
      </c>
      <c r="D21" s="8">
        <f>WORKDAY($J$3,10)</f>
      </c>
      <c r="E21" s="7">
        <v>4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Video brevi che si capiscono senza audio</t>
        </is>
      </c>
      <c r="C22" s="5" t="inlineStr">
        <is>
          <t xml:space="preserve">Pubblici e creatività</t>
        </is>
      </c>
      <c r="D22" s="8">
        <f>WORKDAY($J$3,11)</f>
      </c>
      <c r="E22" s="7">
        <v>5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Varianti di titoli e testi da mettere alla prova</t>
        </is>
      </c>
      <c r="C23" s="5" t="inlineStr">
        <is>
          <t xml:space="preserve">Pubblici e creatività</t>
        </is>
      </c>
      <c r="D23" s="8">
        <f>WORKDAY($J$3,13)</f>
      </c>
      <c r="E23" s="7">
        <v>3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Il cliente approva annunci e creatività</t>
        </is>
      </c>
      <c r="C24" s="5" t="inlineStr">
        <is>
          <t xml:space="preserve">Pubblici e creatività</t>
        </is>
      </c>
      <c r="D24" s="8">
        <f>WORKDAY($J$3,16)</f>
      </c>
      <c r="E24" s="7">
        <v>2</v>
      </c>
      <c r="F24" s="12">
        <f>IF(OR(D24="",E24=""),"",WORKDAY(D24,MAX(E24,1)-1))</f>
      </c>
      <c r="G24" s="7" t="inlineStr">
        <is>
          <t xml:space="preserve">15, 14, 13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Annunci approvati</t>
        </is>
      </c>
      <c r="C25" s="5" t="inlineStr">
        <is>
          <t xml:space="preserve">Pubblici e creatività</t>
        </is>
      </c>
      <c r="D25" s="8">
        <f>WORKDAY($J$3,17)</f>
      </c>
      <c r="E25" s="7">
        <v>0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Sì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Configurazione delle campagne sulle piattaforme</t>
        </is>
      </c>
      <c r="C26" s="5" t="inlineStr">
        <is>
          <t xml:space="preserve">Lancio</t>
        </is>
      </c>
      <c r="D26" s="8">
        <f>WORKDAY($J$3,18)</f>
      </c>
      <c r="E26" s="7">
        <v>2</v>
      </c>
      <c r="F26" s="12">
        <f>IF(OR(D26="",E26=""),"",WORKDAY(D26,MAX(E26,1)-1))</f>
      </c>
      <c r="G26" s="7" t="inlineStr">
        <is>
          <t xml:space="preserve">20, 9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Revisione degli annunci da parte delle piattaforme</t>
        </is>
      </c>
      <c r="C27" s="5" t="inlineStr">
        <is>
          <t xml:space="preserve">Lancio</t>
        </is>
      </c>
      <c r="D27" s="8">
        <f>WORKDAY($J$3,20)</f>
      </c>
      <c r="E27" s="7">
        <v>1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Campagne online</t>
        </is>
      </c>
      <c r="C28" s="5" t="inlineStr">
        <is>
          <t xml:space="preserve">Lancio</t>
        </is>
      </c>
      <c r="D28" s="8">
        <f>WORKDAY($J$3,20)</f>
      </c>
      <c r="E28" s="7">
        <v>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Sì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Controllo delle prime 48 ore: spesa, consegna, conversioni</t>
        </is>
      </c>
      <c r="C29" s="5" t="inlineStr">
        <is>
          <t xml:space="preserve">Lancio</t>
        </is>
      </c>
      <c r="D29" s="8">
        <f>WORKDAY($J$3,21)</f>
      </c>
      <c r="E29" s="7">
        <v>2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Fase di apprendimento degli algoritmi</t>
        </is>
      </c>
      <c r="C30" s="5" t="inlineStr">
        <is>
          <t xml:space="preserve">Ottimizzazione</t>
        </is>
      </c>
      <c r="D30" s="8">
        <f>WORKDAY($J$3,21)</f>
      </c>
      <c r="E30" s="7">
        <v>7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Report settimanali al cliente</t>
        </is>
      </c>
      <c r="C31" s="5" t="inlineStr">
        <is>
          <t xml:space="preserve">Ottimizzazione</t>
        </is>
      </c>
      <c r="D31" s="8">
        <f>WORKDAY($J$3,21)</f>
      </c>
      <c r="E31" s="7">
        <v>15</v>
      </c>
      <c r="F31" s="12">
        <f>IF(OR(D31="",E31=""),"",WORKDAY(D31,MAX(E31,1)-1))</f>
      </c>
      <c r="G31" s="7" t="inlineStr">
        <is>
          <t xml:space="preserve">23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Qualità dei contatti verificata con chi li richiama</t>
        </is>
      </c>
      <c r="C32" s="5" t="inlineStr">
        <is>
          <t xml:space="preserve">Ottimizzazione</t>
        </is>
      </c>
      <c r="D32" s="8">
        <f>WORKDAY($J$3,26)</f>
      </c>
      <c r="E32" s="7">
        <v>2</v>
      </c>
      <c r="F32" s="12">
        <f>IF(OR(D32="",E32=""),"",WORKDAY(D32,MAX(E32,1)-1))</f>
      </c>
      <c r="G32" s="7" t="inlineStr">
        <is>
          <t xml:space="preserve">24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Termini di ricerca, esclusioni e offerte</t>
        </is>
      </c>
      <c r="C33" s="5" t="inlineStr">
        <is>
          <t xml:space="preserve">Ottimizzazione</t>
        </is>
      </c>
      <c r="D33" s="8">
        <f>WORKDAY($J$3,23)</f>
      </c>
      <c r="E33" s="7">
        <v>13</v>
      </c>
      <c r="F33" s="12">
        <f>IF(OR(D33="",E33=""),"",WORKDAY(D33,MAX(E33,1)-1))</f>
      </c>
      <c r="G33" s="7" t="inlineStr">
        <is>
          <t xml:space="preserve">24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Budget spostato sulle campagne che rendono</t>
        </is>
      </c>
      <c r="C34" s="5" t="inlineStr">
        <is>
          <t xml:space="preserve">Ottimizzazione</t>
        </is>
      </c>
      <c r="D34" s="8">
        <f>WORKDAY($J$3,28)</f>
      </c>
      <c r="E34" s="7">
        <v>2</v>
      </c>
      <c r="F34" s="12">
        <f>IF(OR(D34="",E34=""),"",WORKDAY(D34,MAX(E34,1)-1))</f>
      </c>
      <c r="G34" s="7" t="inlineStr">
        <is>
          <t xml:space="preserve">25, 27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Rotazione delle creatività e prove A/B</t>
        </is>
      </c>
      <c r="C35" s="5" t="inlineStr">
        <is>
          <t xml:space="preserve">Ottimizzazione</t>
        </is>
      </c>
      <c r="D35" s="8">
        <f>WORKDAY($J$3,28)</f>
      </c>
      <c r="E35" s="7">
        <v>8</v>
      </c>
      <c r="F35" s="12">
        <f>IF(OR(D35="",E35=""),"",WORKDAY(D35,MAX(E35,1)-1))</f>
      </c>
      <c r="G35" s="7" t="inlineStr">
        <is>
          <t xml:space="preserve">25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Punto intermedio con il cliente</t>
        </is>
      </c>
      <c r="C36" s="5" t="inlineStr">
        <is>
          <t xml:space="preserve">Ottimizzazione</t>
        </is>
      </c>
      <c r="D36" s="8">
        <f>WORKDAY($J$3,30)</f>
      </c>
      <c r="E36" s="7">
        <v>1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Dati delle piattaforme e contatti del cliente a confronto</t>
        </is>
      </c>
      <c r="C37" s="5" t="inlineStr">
        <is>
          <t xml:space="preserve">Report</t>
        </is>
      </c>
      <c r="D37" s="8">
        <f>WORKDAY($J$3,36)</f>
      </c>
      <c r="E37" s="7">
        <v>1</v>
      </c>
      <c r="F37" s="12">
        <f>IF(OR(D37="",E37=""),"",WORKDAY(D37,MAX(E37,1)-1))</f>
      </c>
      <c r="G37" s="7" t="inlineStr">
        <is>
          <t xml:space="preserve">28, 30, 26, 31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Report della campagna: costi, risultati, che cosa ha funzionato</t>
        </is>
      </c>
      <c r="C38" s="5" t="inlineStr">
        <is>
          <t xml:space="preserve">Report</t>
        </is>
      </c>
      <c r="D38" s="8">
        <f>WORKDAY($J$3,37)</f>
      </c>
      <c r="E38" s="7">
        <v>2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Presentazione del report al cliente</t>
        </is>
      </c>
      <c r="C39" s="5" t="inlineStr">
        <is>
          <t xml:space="preserve">Report</t>
        </is>
      </c>
      <c r="D39" s="8">
        <f>WORKDAY($J$3,39)</f>
      </c>
      <c r="E39" s="7">
        <v>1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Report della campagna consegnato</t>
        </is>
      </c>
      <c r="C40" s="5" t="inlineStr">
        <is>
          <t xml:space="preserve">Report</t>
        </is>
      </c>
      <c r="D40" s="8">
        <f>WORKDAY($J$3,39)</f>
      </c>
      <c r="E40" s="7">
        <v>0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Campagna online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Conversioni tracciate male</t>
        </is>
      </c>
      <c r="C6" s="6" t="inlineStr">
        <is>
          <t xml:space="preserve">Un tag doppio, una conversione che non scatta, un valore sbagliato: le offerte automatiche imparano dai dati sbagliati e il budget va dove non rende.</t>
        </is>
      </c>
      <c r="D6" s="5" t="inlineStr">
        <is>
          <t xml:space="preserve">Tracciamento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Piano di misurazione scritto prima dei tag; prova con conversioni vere prima del lancio; confronto settimanale con i contatti arrivati al cliente.</t>
        </is>
      </c>
      <c r="L6" s="6" t="inlineStr">
        <is>
          <t xml:space="preserve">Tag delle conversioni, pixel di Meta e API delle conversioni; Prova delle conversioni con un modulo e un acquisto veri</t>
        </is>
      </c>
      <c r="M6" s="5" t="inlineStr">
        <is>
          <t xml:space="preserve">Identificato</t>
        </is>
      </c>
      <c r="N6" s="8">
        <f>WORKDAY(Piano!$J$3,11)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Molti rifiutano i cookie e le conversioni sembrano poche</t>
        </is>
      </c>
      <c r="C7" s="6" t="inlineStr">
        <is>
          <t xml:space="preserve">Con il consenso negato una parte delle conversioni non si vede: la campagna sembra rendere meno di quanto renda.</t>
        </is>
      </c>
      <c r="D7" s="5" t="inlineStr">
        <is>
          <t xml:space="preserve">Tracciamento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Modalità di consenso e API delle conversioni configurate; risultati letti anche sui contatti veri del cliente, non solo sui numeri delle piattaforme.</t>
        </is>
      </c>
      <c r="L7" s="6" t="inlineStr">
        <is>
          <t xml:space="preserve">Banner dei cookie e modalità di consenso; Dati delle piattaforme e contatti del cliente a confronto</t>
        </is>
      </c>
      <c r="M7" s="5" t="inlineStr">
        <is>
          <t xml:space="preserve">Identificato</t>
        </is>
      </c>
      <c r="N7" s="8">
        <f>WORKDAY(Piano!$J$3,21)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Annunci rifiutati o account sospeso</t>
        </is>
      </c>
      <c r="C8" s="6" t="inlineStr">
        <is>
          <t xml:space="preserve">Un testo contro le regole della piattaforma, un settore regolamentato, un pagamento non andato a buon fine: le campagne si fermano.</t>
        </is>
      </c>
      <c r="D8" s="5" t="inlineStr">
        <is>
          <t xml:space="preserve">Piattaforme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Evitare</t>
        </is>
      </c>
      <c r="K8" s="6" t="inlineStr">
        <is>
          <t xml:space="preserve">Regole pubblicitarie del settore lette prima di scrivere gli annunci; verifica dell'inserzionista completata e metodo di pagamento valido prima del lancio.</t>
        </is>
      </c>
      <c r="L8" s="6" t="inlineStr">
        <is>
          <t xml:space="preserve">Accessi agli account pubblicitari e alle statistiche; Revisione degli annunci da parte delle piattaforme</t>
        </is>
      </c>
      <c r="M8" s="5" t="inlineStr">
        <is>
          <t xml:space="preserve">Identificato</t>
        </is>
      </c>
      <c r="N8" s="8">
        <f>WORKDAY(Piano!$J$3,18)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Costo per contatto oltre il sostenibile</t>
        </is>
      </c>
      <c r="C9" s="6" t="inlineStr">
        <is>
          <t xml:space="preserve">Concorrenza nelle aste, pubblici troppo larghi o pagina lenta: ogni contatto costa più di quanto il cliente può pagare.</t>
        </is>
      </c>
      <c r="D9" s="5" t="inlineStr">
        <is>
          <t xml:space="preserve">Risultati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Limite scritto all'avvio; budget concentrato sulle campagne migliori dopo l'apprendimento; pagina di atterraggio corretta prima di aumentare la spesa.</t>
        </is>
      </c>
      <c r="L9" s="6" t="inlineStr">
        <is>
          <t xml:space="preserve">Budget spostato sulle campagne che rendono; Verifica delle pagine di atterraggio</t>
        </is>
      </c>
      <c r="M9" s="5" t="inlineStr">
        <is>
          <t xml:space="preserve">Identificato</t>
        </is>
      </c>
      <c r="N9" s="8">
        <f>WORKDAY(Piano!$J$3,28)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Contatti di bassa qualità</t>
        </is>
      </c>
      <c r="C10" s="6" t="inlineStr">
        <is>
          <t xml:space="preserve">Moduli compilati da chi cerca altro o da fuori zona: i commerciali del cliente perdono tempo e smettono di richiamare.</t>
        </is>
      </c>
      <c r="D10" s="5" t="inlineStr">
        <is>
          <t xml:space="preserve">Risultati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Una domanda di selezione nel modulo; esclusioni di parole e zone; giudizio dei commerciali raccolto ogni settimana.</t>
        </is>
      </c>
      <c r="L10" s="6" t="inlineStr">
        <is>
          <t xml:space="preserve">Qualità dei contatti verificata con chi li richiama; Parole chiave, corrispondenze ed esclusioni</t>
        </is>
      </c>
      <c r="M10" s="5" t="inlineStr">
        <is>
          <t xml:space="preserve">Identificato</t>
        </is>
      </c>
      <c r="N10" s="8">
        <f>WORKDAY(Piano!$J$3,26)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Pagina di atterraggio cambiata o lenta</t>
        </is>
      </c>
      <c r="C11" s="6" t="inlineStr">
        <is>
          <t xml:space="preserve">Il sito viene modificato senza avviso: il modulo smette di funzionare o la conversione non scatta più, e la spesa continua.</t>
        </is>
      </c>
      <c r="D11" s="5" t="inlineStr">
        <is>
          <t xml:space="preserve">Cliente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Avviso concordato prima di ogni modifica al sito; controllo settimanale di pagina, modulo e conversioni; avvisi automatici se le conversioni si azzerano.</t>
        </is>
      </c>
      <c r="L11" s="6" t="inlineStr">
        <is>
          <t xml:space="preserve">Verifica delle pagine di atterraggio; Report settimanali al cliente</t>
        </is>
      </c>
      <c r="M11" s="5" t="inlineStr">
        <is>
          <t xml:space="preserve">Identificato</t>
        </is>
      </c>
      <c r="N11" s="8">
        <f>WORKDAY(Piano!$J$3,24)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Budget pubblicitario speso troppo in fretta</t>
        </is>
      </c>
      <c r="C12" s="6" t="inlineStr">
        <is>
          <t xml:space="preserve">Budget giornalieri alti o un errore di configurazione consumano il mese in pochi giorni.</t>
        </is>
      </c>
      <c r="D12" s="5" t="inlineStr">
        <is>
          <t xml:space="preserve">Budget</t>
        </is>
      </c>
      <c r="E12" s="5"/>
      <c r="F12" s="7">
        <v>2</v>
      </c>
      <c r="G12" s="7">
        <v>3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Limiti di spesa a livello di account; spesa controllata ogni giorno nella prima settimana; nessun aumento di budget senza conferma scritta del cliente.</t>
        </is>
      </c>
      <c r="L12" s="6" t="inlineStr">
        <is>
          <t xml:space="preserve">Configurazione delle campagne sulle piattaforme; Controllo delle prime 48 ore: spesa, consegna, conversioni</t>
        </is>
      </c>
      <c r="M12" s="5" t="inlineStr">
        <is>
          <t xml:space="preserve">Identificato</t>
        </is>
      </c>
      <c r="N12" s="8">
        <f>WORKDAY(Piano!$J$3,22)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Campagna di advertising online: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campagna su Google e Meta in otto settimane: obiettivo e margini, tracciamento con il consenso, pubblici, annunci, apprendimento, ottimizzazione, report.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HYPERLINK("https://keenhour.com/modelli/campagna-advertising","Il modello «Campagna di advertising online» nella galleria")</f>
      </c>
    </row>
    <row r="20">
      <c r="B20" s="29">
        <f>HYPERLINK("https://keenhour.com/modelli/campagna-advertising/usa","Usa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Campagna di advertising online</dc:title>
  <dc:creator>KeenHour</dc:creator>
  <dc:language>it-IT</dc:language>
</cp:coreProperties>
</file>