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Lancio di una nuova funzione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Lancio della funzione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Funzione completa nell'ambiente di prova</t>
        </is>
      </c>
      <c r="C6" s="5" t="inlineStr">
        <is>
          <t xml:space="preserve">Preparazione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Livello del lancio e obiettivi misurabili</t>
        </is>
      </c>
      <c r="C7" s="5" t="inlineStr">
        <is>
          <t xml:space="preserve">Preparazione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Pubblico e casi d'uso: chi ne ha bisogno e perché</t>
        </is>
      </c>
      <c r="C8" s="5" t="inlineStr">
        <is>
          <t xml:space="preserve">Preparazione</t>
        </is>
      </c>
      <c r="D8" s="8">
        <f>WORKDAY($J$3,1)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Interruttore della funzione e piano dei rilasci progressivi</t>
        </is>
      </c>
      <c r="C9" s="5" t="inlineStr">
        <is>
          <t xml:space="preserve">Preparazione</t>
        </is>
      </c>
      <c r="D9" s="8">
        <f>WORKDAY($J$3,1)</f>
      </c>
      <c r="E9" s="7">
        <v>3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Eventi d'uso e cruscotto dell'adozione</t>
        </is>
      </c>
      <c r="C10" s="5" t="inlineStr">
        <is>
          <t xml:space="preserve">Preparazione</t>
        </is>
      </c>
      <c r="D10" s="8">
        <f>WORKDAY($J$3,2)</f>
      </c>
      <c r="E10" s="7">
        <v>4</v>
      </c>
      <c r="F10" s="12">
        <f>IF(OR(D10="",E10=""),"",WORKDAY(D10,MAX(E10,1)-1))</f>
      </c>
      <c r="G10" s="7" t="inlineStr">
        <is>
          <t xml:space="preserve">1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Messaggio e posizionamento</t>
        </is>
      </c>
      <c r="C11" s="5" t="inlineStr">
        <is>
          <t xml:space="preserve">Preparazione</t>
        </is>
      </c>
      <c r="D11" s="8">
        <f>WORKDAY($J$3,4)</f>
      </c>
      <c r="E11" s="7">
        <v>3</v>
      </c>
      <c r="F11" s="12">
        <f>IF(OR(D11="",E11=""),"",WORKDAY(D11,MAX(E11,1)-1))</f>
      </c>
      <c r="G11" s="7" t="inlineStr">
        <is>
          <t xml:space="preserve">2, 3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Piani e prezzo: in quali abbonamenti entra la funzione</t>
        </is>
      </c>
      <c r="C12" s="5" t="inlineStr">
        <is>
          <t xml:space="preserve">Preparazione</t>
        </is>
      </c>
      <c r="D12" s="8">
        <f>WORKDAY($J$3,4)</f>
      </c>
      <c r="E12" s="7">
        <v>2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Piano di lancio approvato, con la data</t>
        </is>
      </c>
      <c r="C13" s="5" t="inlineStr">
        <is>
          <t xml:space="preserve">Preparazione</t>
        </is>
      </c>
      <c r="D13" s="8">
        <f>WORKDAY($J$3,7)</f>
      </c>
      <c r="E13" s="7">
        <v>0</v>
      </c>
      <c r="F13" s="12">
        <f>IF(OR(D13="",E13=""),"",WORKDAY(D13,MAX(E13,1)-1))</f>
      </c>
      <c r="G13" s="7" t="inlineStr">
        <is>
          <t xml:space="preserve">6, 7, 5, 4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Clienti per l'accesso anticipato</t>
        </is>
      </c>
      <c r="C14" s="5" t="inlineStr">
        <is>
          <t xml:space="preserve">Beta</t>
        </is>
      </c>
      <c r="D14" s="8">
        <f>WORKDAY($J$3,4)</f>
      </c>
      <c r="E14" s="7">
        <v>2</v>
      </c>
      <c r="F14" s="12">
        <f>IF(OR(D14="",E14=""),"",WORKDAY(D14,MAX(E14,1)-1))</f>
      </c>
      <c r="G14" s="7" t="inlineStr">
        <is>
          <t xml:space="preserve">3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Attivazione della funzione per i clienti scelti</t>
        </is>
      </c>
      <c r="C15" s="5" t="inlineStr">
        <is>
          <t xml:space="preserve">Beta</t>
        </is>
      </c>
      <c r="D15" s="8">
        <f>WORKDAY($J$3,8)</f>
      </c>
      <c r="E15" s="7">
        <v>1</v>
      </c>
      <c r="F15" s="12">
        <f>IF(OR(D15="",E15=""),"",WORKDAY(D15,MAX(E15,1)-1))</f>
      </c>
      <c r="G15" s="7" t="inlineStr">
        <is>
          <t xml:space="preserve">8, 9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I clienti la usano nel loro lavoro</t>
        </is>
      </c>
      <c r="C16" s="5" t="inlineStr">
        <is>
          <t xml:space="preserve">Beta</t>
        </is>
      </c>
      <c r="D16" s="8">
        <f>WORKDAY($J$3,9)</f>
      </c>
      <c r="E16" s="7">
        <v>8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Commenti e problemi dei clienti in accesso anticipato</t>
        </is>
      </c>
      <c r="C17" s="5" t="inlineStr">
        <is>
          <t xml:space="preserve">Beta</t>
        </is>
      </c>
      <c r="D17" s="8">
        <f>WORKDAY($J$3,9)</f>
      </c>
      <c r="E17" s="7">
        <v>8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Correzioni bloccanti prima del lancio</t>
        </is>
      </c>
      <c r="C18" s="5" t="inlineStr">
        <is>
          <t xml:space="preserve">Beta</t>
        </is>
      </c>
      <c r="D18" s="8">
        <f>WORKDAY($J$3,11)</f>
      </c>
      <c r="E18" s="7">
        <v>8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Via libera al lancio</t>
        </is>
      </c>
      <c r="C19" s="5" t="inlineStr">
        <is>
          <t xml:space="preserve">Beta</t>
        </is>
      </c>
      <c r="D19" s="8">
        <f>WORKDAY($J$3,19)</f>
      </c>
      <c r="E19" s="7">
        <v>0</v>
      </c>
      <c r="F19" s="12">
        <f>IF(OR(D19="",E19=""),"",WORKDAY(D19,MAX(E19,1)-1))</f>
      </c>
      <c r="G19" s="7" t="inlineStr">
        <is>
          <t xml:space="preserve">13, 12, 11</t>
        </is>
      </c>
      <c r="H19" s="7" t="inlineStr">
        <is>
          <t xml:space="preserve">Sì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Guida nel centro assistenza, con le schermate</t>
        </is>
      </c>
      <c r="C20" s="5" t="inlineStr">
        <is>
          <t xml:space="preserve">Materiali</t>
        </is>
      </c>
      <c r="D20" s="8">
        <f>WORKDAY($J$3,9)</f>
      </c>
      <c r="E20" s="7">
        <v>8</v>
      </c>
      <c r="F20" s="12">
        <f>IF(OR(D20="",E20=""),"",WORKDAY(D20,MAX(E20,1)-1))</f>
      </c>
      <c r="G20" s="7" t="inlineStr">
        <is>
          <t xml:space="preserve">8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Scheda per i commerciali: a chi proporla, obiezioni e risposte</t>
        </is>
      </c>
      <c r="C21" s="5" t="inlineStr">
        <is>
          <t xml:space="preserve">Materiali</t>
        </is>
      </c>
      <c r="D21" s="8">
        <f>WORKDAY($J$3,9)</f>
      </c>
      <c r="E21" s="7">
        <v>4</v>
      </c>
      <c r="F21" s="12">
        <f>IF(OR(D21="",E21=""),"",WORKDAY(D21,MAX(E21,1)-1))</f>
      </c>
      <c r="G21" s="7" t="inlineStr">
        <is>
          <t xml:space="preserve">8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Video dimostrativo di due minuti</t>
        </is>
      </c>
      <c r="C22" s="5" t="inlineStr">
        <is>
          <t xml:space="preserve">Materiali</t>
        </is>
      </c>
      <c r="D22" s="8">
        <f>WORKDAY($J$3,9)</f>
      </c>
      <c r="E22" s="7">
        <v>7</v>
      </c>
      <c r="F22" s="12">
        <f>IF(OR(D22="",E22=""),"",WORKDAY(D22,MAX(E22,1)-1))</f>
      </c>
      <c r="G22" s="7" t="inlineStr">
        <is>
          <t xml:space="preserve">8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Email di annuncio ai clienti</t>
        </is>
      </c>
      <c r="C23" s="5" t="inlineStr">
        <is>
          <t xml:space="preserve">Materiali</t>
        </is>
      </c>
      <c r="D23" s="8">
        <f>WORKDAY($J$3,11)</f>
      </c>
      <c r="E23" s="7">
        <v>4</v>
      </c>
      <c r="F23" s="12">
        <f>IF(OR(D23="",E23=""),"",WORKDAY(D23,MAX(E23,1)-1))</f>
      </c>
      <c r="G23" s="7" t="inlineStr">
        <is>
          <t xml:space="preserve">8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Messaggio nel prodotto e giro guidato</t>
        </is>
      </c>
      <c r="C24" s="5" t="inlineStr">
        <is>
          <t xml:space="preserve">Materiali</t>
        </is>
      </c>
      <c r="D24" s="8">
        <f>WORKDAY($J$3,11)</f>
      </c>
      <c r="E24" s="7">
        <v>5</v>
      </c>
      <c r="F24" s="12">
        <f>IF(OR(D24="",E24=""),"",WORKDAY(D24,MAX(E24,1)-1))</f>
      </c>
      <c r="G24" s="7" t="inlineStr">
        <is>
          <t xml:space="preserve">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Articolo sul blog e post per i social</t>
        </is>
      </c>
      <c r="C25" s="5" t="inlineStr">
        <is>
          <t xml:space="preserve">Materiali</t>
        </is>
      </c>
      <c r="D25" s="8">
        <f>WORKDAY($J$3,11)</f>
      </c>
      <c r="E25" s="7">
        <v>6</v>
      </c>
      <c r="F25" s="12">
        <f>IF(OR(D25="",E25=""),"",WORKDAY(D25,MAX(E25,1)-1))</f>
      </c>
      <c r="G25" s="7" t="inlineStr">
        <is>
          <t xml:space="preserve">8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Note di rilascio</t>
        </is>
      </c>
      <c r="C26" s="5" t="inlineStr">
        <is>
          <t xml:space="preserve">Materiali</t>
        </is>
      </c>
      <c r="D26" s="8">
        <f>WORKDAY($J$3,14)</f>
      </c>
      <c r="E26" s="7">
        <v>3</v>
      </c>
      <c r="F26" s="12">
        <f>IF(OR(D26="",E26=""),"",WORKDAY(D26,MAX(E26,1)-1))</f>
      </c>
      <c r="G26" s="7" t="inlineStr">
        <is>
          <t xml:space="preserve">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Formazione di assistenza e commerciali</t>
        </is>
      </c>
      <c r="C27" s="5" t="inlineStr">
        <is>
          <t xml:space="preserve">Materiali</t>
        </is>
      </c>
      <c r="D27" s="8">
        <f>WORKDAY($J$3,17)</f>
      </c>
      <c r="E27" s="7">
        <v>2</v>
      </c>
      <c r="F27" s="12">
        <f>IF(OR(D27="",E27=""),"",WORKDAY(D27,MAX(E27,1)-1))</f>
      </c>
      <c r="G27" s="7" t="inlineStr">
        <is>
          <t xml:space="preserve">15, 16, 21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Materiali allineati alla funzione finale</t>
        </is>
      </c>
      <c r="C28" s="5" t="inlineStr">
        <is>
          <t xml:space="preserve">Materiali</t>
        </is>
      </c>
      <c r="D28" s="8">
        <f>WORKDAY($J$3,19)</f>
      </c>
      <c r="E28" s="7">
        <v>2</v>
      </c>
      <c r="F28" s="12">
        <f>IF(OR(D28="",E28=""),"",WORKDAY(D28,MAX(E28,1)-1))</f>
      </c>
      <c r="G28" s="7" t="inlineStr">
        <is>
          <t xml:space="preserve">13, 18, 19, 20, 17, 21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Materiali pronti</t>
        </is>
      </c>
      <c r="C29" s="5" t="inlineStr">
        <is>
          <t xml:space="preserve">Materiali</t>
        </is>
      </c>
      <c r="D29" s="8">
        <f>WORKDAY($J$3,20)</f>
      </c>
      <c r="E29" s="7">
        <v>0</v>
      </c>
      <c r="F29" s="12">
        <f>IF(OR(D29="",E29=""),"",WORKDAY(D29,MAX(E29,1)-1))</f>
      </c>
      <c r="G29" s="7" t="inlineStr">
        <is>
          <t xml:space="preserve">23, 22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Attivazione per tutti i clienti, a scaglioni</t>
        </is>
      </c>
      <c r="C30" s="5" t="inlineStr">
        <is>
          <t xml:space="preserve">Lancio</t>
        </is>
      </c>
      <c r="D30" s="8">
        <f>WORKDAY($J$3,21)</f>
      </c>
      <c r="E30" s="7">
        <v>2</v>
      </c>
      <c r="F30" s="12">
        <f>IF(OR(D30="",E30=""),"",WORKDAY(D30,MAX(E30,1)-1))</f>
      </c>
      <c r="G30" s="7" t="inlineStr">
        <is>
          <t xml:space="preserve">14, 24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Annuncio a tutta l'azienda</t>
        </is>
      </c>
      <c r="C31" s="5" t="inlineStr">
        <is>
          <t xml:space="preserve">Lancio</t>
        </is>
      </c>
      <c r="D31" s="8">
        <f>WORKDAY($J$3,21)</f>
      </c>
      <c r="E31" s="7">
        <v>1</v>
      </c>
      <c r="F31" s="12">
        <f>IF(OR(D31="",E31=""),"",WORKDAY(D31,MAX(E31,1)-1))</f>
      </c>
      <c r="G31" s="7" t="inlineStr">
        <is>
          <t xml:space="preserve">14, 24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Email, note di rilascio, blog e messaggio nel prodotto pubblicati</t>
        </is>
      </c>
      <c r="C32" s="5" t="inlineStr">
        <is>
          <t xml:space="preserve">Lancio</t>
        </is>
      </c>
      <c r="D32" s="8">
        <f>WORKDAY($J$3,23)</f>
      </c>
      <c r="E32" s="7">
        <v>1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Funzione lanciata</t>
        </is>
      </c>
      <c r="C33" s="5" t="inlineStr">
        <is>
          <t xml:space="preserve">Lancio</t>
        </is>
      </c>
      <c r="D33" s="8">
        <f>WORKDAY($J$3,23)</f>
      </c>
      <c r="E33" s="7">
        <v>0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Presidio dei primi giorni: errori, ticket, commenti</t>
        </is>
      </c>
      <c r="C34" s="5" t="inlineStr">
        <is>
          <t xml:space="preserve">Lancio</t>
        </is>
      </c>
      <c r="D34" s="8">
        <f>WORKDAY($J$3,21)</f>
      </c>
      <c r="E34" s="7">
        <v>5</v>
      </c>
      <c r="F34" s="12">
        <f>IF(OR(D34="",E34=""),"",WORKDAY(D34,MAX(E34,1)-1))</f>
      </c>
      <c r="G34" s="7" t="inlineStr">
        <is>
          <t xml:space="preserve">14, 24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Webinar di presentazione, per un lancio di primo livello</t>
        </is>
      </c>
      <c r="C35" s="5" t="inlineStr">
        <is>
          <t xml:space="preserve">Lancio</t>
        </is>
      </c>
      <c r="D35" s="8">
        <f>WORKDAY($J$3,24)</f>
      </c>
      <c r="E35" s="7">
        <v>2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Ticket e commenti dei clienti, per tema</t>
        </is>
      </c>
      <c r="C36" s="5" t="inlineStr">
        <is>
          <t xml:space="preserve">Misura</t>
        </is>
      </c>
      <c r="D36" s="8">
        <f>WORKDAY($J$3,24)</f>
      </c>
      <c r="E36" s="7">
        <v>5</v>
      </c>
      <c r="F36" s="12">
        <f>IF(OR(D36="",E36=""),"",WORKDAY(D36,MAX(E36,1)-1))</f>
      </c>
      <c r="G36" s="7" t="inlineStr">
        <is>
          <t xml:space="preserve">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Telefonate a chi la usa e a chi non l'ha provata</t>
        </is>
      </c>
      <c r="C37" s="5" t="inlineStr">
        <is>
          <t xml:space="preserve">Misura</t>
        </is>
      </c>
      <c r="D37" s="8">
        <f>WORKDAY($J$3,24)</f>
      </c>
      <c r="E37" s="7">
        <v>5</v>
      </c>
      <c r="F37" s="12">
        <f>IF(OR(D37="",E37=""),"",WORKDAY(D37,MAX(E37,1)-1))</f>
      </c>
      <c r="G37" s="7" t="inlineStr">
        <is>
          <t xml:space="preserve">28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Adozione della prima settimana</t>
        </is>
      </c>
      <c r="C38" s="5" t="inlineStr">
        <is>
          <t xml:space="preserve">Misura</t>
        </is>
      </c>
      <c r="D38" s="8">
        <f>WORKDAY($J$3,27)</f>
      </c>
      <c r="E38" s="7">
        <v>2</v>
      </c>
      <c r="F38" s="12">
        <f>IF(OR(D38="",E38=""),"",WORKDAY(D38,MAX(E38,1)-1))</f>
      </c>
      <c r="G38" s="7" t="inlineStr">
        <is>
          <t xml:space="preserve">28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Secondo messaggio a chi non l'ha ancora provata</t>
        </is>
      </c>
      <c r="C39" s="5" t="inlineStr">
        <is>
          <t xml:space="preserve">Misura</t>
        </is>
      </c>
      <c r="D39" s="8">
        <f>WORKDAY($J$3,29)</f>
      </c>
      <c r="E39" s="7">
        <v>1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Relazione sul lancio</t>
        </is>
      </c>
      <c r="C40" s="5" t="inlineStr">
        <is>
          <t xml:space="preserve">Misura</t>
        </is>
      </c>
      <c r="D40" s="8">
        <f>WORKDAY($J$3,29)</f>
      </c>
      <c r="E40" s="7">
        <v>1</v>
      </c>
      <c r="F40" s="12">
        <f>IF(OR(D40="",E40=""),"",WORKDAY(D40,MAX(E40,1)-1))</f>
      </c>
      <c r="G40" s="7" t="inlineStr">
        <is>
          <t xml:space="preserve">31, 32, 33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Riesame del lancio con i reparti</t>
        </is>
      </c>
      <c r="C41" s="5" t="inlineStr">
        <is>
          <t xml:space="preserve">Misura</t>
        </is>
      </c>
      <c r="D41" s="8">
        <f>WORKDAY($J$3,29)</f>
      </c>
      <c r="E41" s="7">
        <v>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Sì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Lancio della funzione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La data arriva prima della funzione</t>
        </is>
      </c>
      <c r="C6" s="6" t="inlineStr">
        <is>
          <t xml:space="preserve">La data è stata detta ai clienti o ai commerciali, ma l'accesso anticipato trova problemi seri: si lancia una funzione fragile o si sposta un annuncio già fatto.</t>
        </is>
      </c>
      <c r="D6" s="5" t="inlineStr">
        <is>
          <t xml:space="preserve">Tempi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La data esce dall'azienda solo dopo il via libera; il via libera ha criteri scritti (pagina «Criteri per il via libera»); l'interruttore permette di lanciare a scaglioni.</t>
        </is>
      </c>
      <c r="L6" s="6" t="inlineStr">
        <is>
          <t xml:space="preserve">Correzioni bloccanti prima del lancio; Via libera al lancio</t>
        </is>
      </c>
      <c r="M6" s="5" t="inlineStr">
        <is>
          <t xml:space="preserve">Identificato</t>
        </is>
      </c>
      <c r="N6" s="8">
        <f>WORKDAY(Piano!$J$3,15)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Materiali con schermate superate</t>
        </is>
      </c>
      <c r="C7" s="6" t="inlineStr">
        <is>
          <t xml:space="preserve">Le correzioni cambiano interfaccia e passaggi dopo che guida e video sono pronti: i clienti seguono istruzioni che non tornano.</t>
        </is>
      </c>
      <c r="D7" s="5" t="inlineStr">
        <is>
          <t xml:space="preserve">Materiali</t>
        </is>
      </c>
      <c r="E7" s="5"/>
      <c r="F7" s="7">
        <v>4</v>
      </c>
      <c r="G7" s="7">
        <v>2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Schermate fatte per ultime; un passaggio di allineamento dopo le correzioni bloccanti, prima dei materiali pronti.</t>
        </is>
      </c>
      <c r="L7" s="6" t="inlineStr">
        <is>
          <t xml:space="preserve">Guida nel centro assistenza, con le schermate; Video dimostrativo di due minuti; Materiali allineati alla funzione finale</t>
        </is>
      </c>
      <c r="M7" s="5" t="inlineStr">
        <is>
          <t xml:space="preserve">Identificato</t>
        </is>
      </c>
      <c r="N7" s="8">
        <f>WORKDAY(Piano!$J$3,18)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Assistenza travolta nei giorni del lancio</t>
        </is>
      </c>
      <c r="C8" s="6" t="inlineStr">
        <is>
          <t xml:space="preserve">Le stesse domande arrivano a decine, e l'assistenza non ha ancora le risposte: tempi di risposta lunghi su tutto, non solo sulla funzione.</t>
        </is>
      </c>
      <c r="D8" s="5" t="inlineStr">
        <is>
          <t xml:space="preserve">Assistenza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Formazione prima del lancio; risposte pronte per le cinque domande più probabili; qualcuno del prodotto nel canale del presidio.</t>
        </is>
      </c>
      <c r="L8" s="6" t="inlineStr">
        <is>
          <t xml:space="preserve">Formazione di assistenza e commerciali; Presidio dei primi giorni: errori, ticket, commenti</t>
        </is>
      </c>
      <c r="M8" s="5" t="inlineStr">
        <is>
          <t xml:space="preserve">Identificato</t>
        </is>
      </c>
      <c r="N8" s="8">
        <f>WORKDAY(Piano!$J$3,20)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Il messaggio parla della funzione, non del problema</t>
        </is>
      </c>
      <c r="C9" s="6" t="inlineStr">
        <is>
          <t xml:space="preserve">Annunci pieni di caratteristiche tecniche: i clienti non capiscono perché dovrebbero provarla.</t>
        </is>
      </c>
      <c r="D9" s="5" t="inlineStr">
        <is>
          <t xml:space="preserve">Messaggio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Il messaggio si prova con i clienti dell'accesso anticipato; si usano le loro parole.</t>
        </is>
      </c>
      <c r="L9" s="6" t="inlineStr">
        <is>
          <t xml:space="preserve">Messaggio e posizionamento; Commenti e problemi dei clienti in accesso anticipato</t>
        </is>
      </c>
      <c r="M9" s="5" t="inlineStr">
        <is>
          <t xml:space="preserve">Identificato</t>
        </is>
      </c>
      <c r="N9" s="8">
        <f>WORKDAY(Piano!$J$3,9)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Adozione che si spegne dopo il primo giorno</t>
        </is>
      </c>
      <c r="C10" s="6" t="inlineStr">
        <is>
          <t xml:space="preserve">Molti la aprono per curiosità, pochi la riusano: la funzione resta nascosta nel prodotto.</t>
        </is>
      </c>
      <c r="D10" s="5" t="inlineStr">
        <is>
          <t xml:space="preserve">Adozione</t>
        </is>
      </c>
      <c r="E10" s="5"/>
      <c r="F10" s="7">
        <v>4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Giro guidato nel punto in cui serve; secondo messaggio a chi non l'ha provata; telefonate a chi l'ha abbandonata, per capire che cosa l'ha fermato.</t>
        </is>
      </c>
      <c r="L10" s="6" t="inlineStr">
        <is>
          <t xml:space="preserve">Messaggio nel prodotto e giro guidato; Secondo messaggio a chi non l'ha ancora provata; Telefonate a chi la usa e a chi non l'ha provata</t>
        </is>
      </c>
      <c r="M10" s="5" t="inlineStr">
        <is>
          <t xml:space="preserve">Identificato</t>
        </is>
      </c>
      <c r="N10" s="8">
        <f>WORKDAY(Piano!$J$3,27)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Eventi d'uso mancanti al momento di misurare</t>
        </is>
      </c>
      <c r="C11" s="6" t="inlineStr">
        <is>
          <t xml:space="preserve">Il tracciamento è rimandato a dopo il lancio: la prima settimana, la più istruttiva, non si vede.</t>
        </is>
      </c>
      <c r="D11" s="5" t="inlineStr">
        <is>
          <t xml:space="preserve">Misura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Evitare</t>
        </is>
      </c>
      <c r="K11" s="6" t="inlineStr">
        <is>
          <t xml:space="preserve">Eventi e cruscotto sono condizione del piano approvato; si provano con i clienti dell'accesso anticipato.</t>
        </is>
      </c>
      <c r="L11" s="6" t="inlineStr">
        <is>
          <t xml:space="preserve">Eventi d'uso e cruscotto dell'adozione</t>
        </is>
      </c>
      <c r="M11" s="5" t="inlineStr">
        <is>
          <t xml:space="preserve">Identificato</t>
        </is>
      </c>
      <c r="N11" s="8">
        <f>WORKDAY(Piano!$J$3,7)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Lancio di una nuova funzione: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funzione dal codice pronto ai clienti che la usano: livello del lancio, accesso anticipato, guide e annunci, assistenza e vendite pronte, adozione misurata.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HYPERLINK("https://keenhour.com/modelli/lancio-funzione","Il modello «Lancio di una nuova funzione» nella galleria")</f>
      </c>
    </row>
    <row r="20">
      <c r="B20" s="29">
        <f>HYPERLINK("https://keenhour.com/modelli/lancio-funzione/usa","Usa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Lancio di una nuova funzione</dc:title>
  <dc:creator>KeenHour</dc:creator>
  <dc:language>it-IT</dc:language>
</cp:coreProperties>
</file>