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Revisione trimestrale del portafoglio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Revisione del portafoglio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Avvio della revisione del trimestre</t>
        </is>
      </c>
      <c r="C6" s="5" t="inlineStr">
        <is>
          <t xml:space="preserve">Raccolta dei dati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Calendario della revisione e richiesta ai project manager</t>
        </is>
      </c>
      <c r="C7" s="5" t="inlineStr">
        <is>
          <t xml:space="preserve">Raccolta dei dati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Piani e status report aggiornati dai project manager</t>
        </is>
      </c>
      <c r="C8" s="5" t="inlineStr">
        <is>
          <t xml:space="preserve">Raccolta dei dati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Dati economici delle commesse</t>
        </is>
      </c>
      <c r="C9" s="5" t="inlineStr">
        <is>
          <t xml:space="preserve">Raccolta dei dati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Capacità del prossimo trimestre per ruolo</t>
        </is>
      </c>
      <c r="C10" s="5" t="inlineStr">
        <is>
          <t xml:space="preserve">Raccolta dei dati</t>
        </is>
      </c>
      <c r="D10" s="8">
        <f>WORKDAY($J$3,2)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Nuove richieste e opportunità in arrivo</t>
        </is>
      </c>
      <c r="C11" s="5" t="inlineStr">
        <is>
          <t xml:space="preserve">Raccolta dei dati</t>
        </is>
      </c>
      <c r="D11" s="8">
        <f>WORKDAY($J$3,2)</f>
      </c>
      <c r="E11" s="7">
        <v>3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Controllo di completezza e coerenza dei dati</t>
        </is>
      </c>
      <c r="C12" s="5" t="inlineStr">
        <is>
          <t xml:space="preserve">Raccolta dei dati</t>
        </is>
      </c>
      <c r="D12" s="8">
        <f>WORKDAY($J$3,5)</f>
      </c>
      <c r="E12" s="7">
        <v>1</v>
      </c>
      <c r="F12" s="12">
        <f>IF(OR(D12="",E12=""),"",WORKDAY(D12,MAX(E12,1)-1))</f>
      </c>
      <c r="G12" s="7" t="inlineStr">
        <is>
          <t xml:space="preserve">3, 4, 5, 6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Dati del trimestre chiusi</t>
        </is>
      </c>
      <c r="C13" s="5" t="inlineStr">
        <is>
          <t xml:space="preserve">Raccolta dei dati</t>
        </is>
      </c>
      <c r="D13" s="8">
        <f>WORKDAY($J$3,5)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Quadro del portafoglio</t>
        </is>
      </c>
      <c r="C14" s="5" t="inlineStr">
        <is>
          <t xml:space="preserve">Analisi</t>
        </is>
      </c>
      <c r="D14" s="8">
        <f>WORKDAY($J$3,6)</f>
      </c>
      <c r="E14" s="7">
        <v>1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Analisi dei progetti in giallo e in rosso</t>
        </is>
      </c>
      <c r="C15" s="5" t="inlineStr">
        <is>
          <t xml:space="preserve">Analisi</t>
        </is>
      </c>
      <c r="D15" s="8">
        <f>WORKDAY($J$3,6)</f>
      </c>
      <c r="E15" s="7">
        <v>2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Capacità contro domanda per ruolo</t>
        </is>
      </c>
      <c r="C16" s="5" t="inlineStr">
        <is>
          <t xml:space="preserve">Analisi</t>
        </is>
      </c>
      <c r="D16" s="8">
        <f>WORKDAY($J$3,7)</f>
      </c>
      <c r="E16" s="7">
        <v>1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Punteggio e ordine di priorità dei progetti</t>
        </is>
      </c>
      <c r="C17" s="5" t="inlineStr">
        <is>
          <t xml:space="preserve">Analisi</t>
        </is>
      </c>
      <c r="D17" s="8">
        <f>WORKDAY($J$3,8)</f>
      </c>
      <c r="E17" s="7">
        <v>1</v>
      </c>
      <c r="F17" s="12">
        <f>IF(OR(D17="",E17=""),"",WORKDAY(D17,MAX(E17,1)-1))</f>
      </c>
      <c r="G17" s="7" t="inlineStr">
        <is>
          <t xml:space="preserve">9, 10, 11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Scenari: che cosa succede se</t>
        </is>
      </c>
      <c r="C18" s="5" t="inlineStr">
        <is>
          <t xml:space="preserve">Analisi</t>
        </is>
      </c>
      <c r="D18" s="8">
        <f>WORKDAY($J$3,8)</f>
      </c>
      <c r="E18" s="7">
        <v>1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Proposte di decisione</t>
        </is>
      </c>
      <c r="C19" s="5" t="inlineStr">
        <is>
          <t xml:space="preserve">Analisi</t>
        </is>
      </c>
      <c r="D19" s="8">
        <f>WORKDAY($J$3,9)</f>
      </c>
      <c r="E19" s="7">
        <v>1</v>
      </c>
      <c r="F19" s="12">
        <f>IF(OR(D19="",E19=""),"",WORKDAY(D19,MAX(E19,1)-1))</f>
      </c>
      <c r="G19" s="7" t="inlineStr">
        <is>
          <t xml:space="preserve">12, 13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Pacchetto per il comitato</t>
        </is>
      </c>
      <c r="C20" s="5" t="inlineStr">
        <is>
          <t xml:space="preserve">Analisi</t>
        </is>
      </c>
      <c r="D20" s="8">
        <f>WORKDAY($J$3,10)</f>
      </c>
      <c r="E20" s="7">
        <v>1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Pacchetto inviato al comitato</t>
        </is>
      </c>
      <c r="C21" s="5" t="inlineStr">
        <is>
          <t xml:space="preserve">Analisi</t>
        </is>
      </c>
      <c r="D21" s="8">
        <f>WORKDAY($J$3,10)</f>
      </c>
      <c r="E21" s="7">
        <v>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Incontri preliminari con i responsabili più coinvolti</t>
        </is>
      </c>
      <c r="C22" s="5" t="inlineStr">
        <is>
          <t xml:space="preserve">Comitato</t>
        </is>
      </c>
      <c r="D22" s="8">
        <f>WORKDAY($J$3,11)</f>
      </c>
      <c r="E22" s="7">
        <v>1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Riunione del comitato di portafoglio</t>
        </is>
      </c>
      <c r="C23" s="5" t="inlineStr">
        <is>
          <t xml:space="preserve">Comitato</t>
        </is>
      </c>
      <c r="D23" s="8">
        <f>WORKDAY($J$3,12)</f>
      </c>
      <c r="E23" s="7">
        <v>1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Decisioni prese dal comitato</t>
        </is>
      </c>
      <c r="C24" s="5" t="inlineStr">
        <is>
          <t xml:space="preserve">Comitato</t>
        </is>
      </c>
      <c r="D24" s="8">
        <f>WORKDAY($J$3,12)</f>
      </c>
      <c r="E24" s="7">
        <v>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Verbale delle decisioni</t>
        </is>
      </c>
      <c r="C25" s="5" t="inlineStr">
        <is>
          <t xml:space="preserve">Decisioni e comunicazione</t>
        </is>
      </c>
      <c r="D25" s="8">
        <f>WORKDAY($J$3,13)</f>
      </c>
      <c r="E25" s="7">
        <v>1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Priorità e responsabili aggiornati nel portafoglio</t>
        </is>
      </c>
      <c r="C26" s="5" t="inlineStr">
        <is>
          <t xml:space="preserve">Decisioni e comunicazione</t>
        </is>
      </c>
      <c r="D26" s="8">
        <f>WORKDAY($J$3,13)</f>
      </c>
      <c r="E26" s="7">
        <v>1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Persone riassegnate secondo le decisioni</t>
        </is>
      </c>
      <c r="C27" s="5" t="inlineStr">
        <is>
          <t xml:space="preserve">Decisioni e comunicazione</t>
        </is>
      </c>
      <c r="D27" s="8">
        <f>WORKDAY($J$3,13)</f>
      </c>
      <c r="E27" s="7">
        <v>2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Decisioni comunicate ai project manager e ai team</t>
        </is>
      </c>
      <c r="C28" s="5" t="inlineStr">
        <is>
          <t xml:space="preserve">Decisioni e comunicazione</t>
        </is>
      </c>
      <c r="D28" s="8">
        <f>WORKDAY($J$3,14)</f>
      </c>
      <c r="E28" s="7">
        <v>1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Avvio, sospensione e chiusura dei progetti decisi</t>
        </is>
      </c>
      <c r="C29" s="5" t="inlineStr">
        <is>
          <t xml:space="preserve">Decisioni e comunicazione</t>
        </is>
      </c>
      <c r="D29" s="8">
        <f>WORKDAY($J$3,14)</f>
      </c>
      <c r="E29" s="7">
        <v>1</v>
      </c>
      <c r="F29" s="12">
        <f>IF(OR(D29="",E29=""),"",WORKDAY(D29,MAX(E29,1)-1))</f>
      </c>
      <c r="G29" s="7" t="inlineStr">
        <is>
          <t xml:space="preserve">20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Data della prossima revisione e correzioni al processo</t>
        </is>
      </c>
      <c r="C30" s="5" t="inlineStr">
        <is>
          <t xml:space="preserve">Decisioni e comunicazione</t>
        </is>
      </c>
      <c r="D30" s="8">
        <f>WORKDAY($J$3,14)</f>
      </c>
      <c r="E30" s="7">
        <v>1</v>
      </c>
      <c r="F30" s="12">
        <f>IF(OR(D30="",E30=""),"",WORKDAY(D30,MAX(E30,1)-1))</f>
      </c>
      <c r="G30" s="7" t="inlineStr">
        <is>
          <t xml:space="preserve">20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Decisioni del trimestre comunicate</t>
        </is>
      </c>
      <c r="C31" s="5" t="inlineStr">
        <is>
          <t xml:space="preserve">Decisioni e comunicazione</t>
        </is>
      </c>
      <c r="D31" s="8">
        <f>WORKDAY($J$3,14)</f>
      </c>
      <c r="E31" s="7">
        <v>0</v>
      </c>
      <c r="F31" s="12">
        <f>IF(OR(D31="",E31=""),"",WORKDAY(D31,MAX(E31,1)-1))</f>
      </c>
      <c r="G31" s="7" t="inlineStr">
        <is>
          <t xml:space="preserve">23, 22, 21, 24, 25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Revisione del portafoglio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Semafori verdi fino al giorno prima del rosso</t>
        </is>
      </c>
      <c r="C6" s="6" t="inlineStr">
        <is>
          <t xml:space="preserve">I project manager dichiarano verde per non attirare attenzione: il problema arriva al comitato quando non c'è più margine per correggere.</t>
        </is>
      </c>
      <c r="D6" s="5" t="inlineStr">
        <is>
          <t xml:space="preserve">Dati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Semaforo calcolato accanto a quello dichiarato, con il motivo scritto quando sono diversi; un giallo segnalato presto non è mai una colpa.</t>
        </is>
      </c>
      <c r="L6" s="6" t="inlineStr">
        <is>
          <t xml:space="preserve">Piani e status report aggiornati dai project manager; Controllo di completezza e coerenza dei dati</t>
        </is>
      </c>
      <c r="M6" s="5" t="inlineStr">
        <is>
          <t xml:space="preserve">Identificato</t>
        </is>
      </c>
      <c r="N6" s="8">
        <f>WORKDAY(Piano!$J$3,5)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Il comitato non dice mai di no</t>
        </is>
      </c>
      <c r="C7" s="6" t="inlineStr">
        <is>
          <t xml:space="preserve">Restano attivi tutti i progetti e ne partono di nuovi: le persone si dividono su troppi fronti e rallenta tutto.</t>
        </is>
      </c>
      <c r="D7" s="5" t="inlineStr">
        <is>
          <t xml:space="preserve">Governo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Scalare</t>
        </is>
      </c>
      <c r="K7" s="6" t="inlineStr">
        <is>
          <t xml:space="preserve">Ogni avvio con il suo costo in capacità e il progetto che rallenta di conseguenza; un limite di progetti in corso per ruolo scritto nei criteri e approvato dalla direzione.</t>
        </is>
      </c>
      <c r="L7" s="6" t="inlineStr">
        <is>
          <t xml:space="preserve">Proposte di decisione; Riunione del comitato di portafoglio</t>
        </is>
      </c>
      <c r="M7" s="5" t="inlineStr">
        <is>
          <t xml:space="preserve">Identificato</t>
        </is>
      </c>
      <c r="N7" s="8">
        <f>WORKDAY(Piano!$J$3,12)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Capacità sovrastimata</t>
        </is>
      </c>
      <c r="C8" s="6" t="inlineStr">
        <is>
          <t xml:space="preserve">Le ore lavorabili si contano al lordo di assistenza, attività interne, formazione e assenze: il trimestre sembra avere spazio che non c'è.</t>
        </is>
      </c>
      <c r="D8" s="5" t="inlineStr">
        <is>
          <t xml:space="preserve">Capacità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Capacità netta per ruolo, con la quota non di progetto misurata sul trimestre scorso; prenotazioni e assenze lette dal calendario.</t>
        </is>
      </c>
      <c r="L8" s="6" t="inlineStr">
        <is>
          <t xml:space="preserve">Capacità del prossimo trimestre per ruolo; Capacità contro domanda per ruolo</t>
        </is>
      </c>
      <c r="M8" s="5" t="inlineStr">
        <is>
          <t xml:space="preserve">Identificato</t>
        </is>
      </c>
      <c r="N8" s="8">
        <f>WORKDAY(Piano!$J$3,7)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Criteri di priorità che cambiano a ogni riunione</t>
        </is>
      </c>
      <c r="C9" s="6" t="inlineStr">
        <is>
          <t xml:space="preserve">Ogni trimestre si discute da capo che cosa conta di più: vince chi alza la voce, e i project manager non sanno su che cosa saranno giudicati.</t>
        </is>
      </c>
      <c r="D9" s="5" t="inlineStr">
        <is>
          <t xml:space="preserve">Metodo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Criteri e pesi approvati una volta l'anno; un'eccezione si scrive nel verbale con il motivo.</t>
        </is>
      </c>
      <c r="L9" s="6" t="inlineStr">
        <is>
          <t xml:space="preserve">Punteggio e ordine di priorità dei progetti</t>
        </is>
      </c>
      <c r="M9" s="5" t="inlineStr">
        <is>
          <t xml:space="preserve">Identificato</t>
        </is>
      </c>
      <c r="N9" s="8">
        <f>WORKDAY(Piano!$J$3,8)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Il comitato salta o si accorcia</t>
        </is>
      </c>
      <c r="C10" s="6" t="inlineStr">
        <is>
          <t xml:space="preserve">La direzione ha altre urgenze: la riunione si sposta o dura mezz'ora, e le decisioni restano sospese per un altro trimestre.</t>
        </is>
      </c>
      <c r="D10" s="5" t="inlineStr">
        <is>
          <t xml:space="preserve">Governo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Date del comitato fissate per l'anno intero; decisioni da prendere in prima pagina del pacchetto; incontri preliminari per arrivare con le posizioni già note.</t>
        </is>
      </c>
      <c r="L10" s="6" t="inlineStr">
        <is>
          <t xml:space="preserve">Riunione del comitato di portafoglio; Incontri preliminari con i responsabili più coinvolti</t>
        </is>
      </c>
      <c r="M10" s="5" t="inlineStr">
        <is>
          <t xml:space="preserve">Identificato</t>
        </is>
      </c>
      <c r="N10" s="8">
        <f>WORKDAY(Piano!$J$3,10)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Decisioni prese e non applicate</t>
        </is>
      </c>
      <c r="C11" s="6" t="inlineStr">
        <is>
          <t xml:space="preserve">Il verbale dice di sospendere un progetto o spostare due persone, ma nessuno lo fa: alla revisione dopo il portafoglio è identico.</t>
        </is>
      </c>
      <c r="D11" s="5" t="inlineStr">
        <is>
          <t xml:space="preserve">Attuazione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Ogni decisione con chi la attua e una data; la prima voce del comitato successivo è lo stato delle decisioni precedenti.</t>
        </is>
      </c>
      <c r="L11" s="6" t="inlineStr">
        <is>
          <t xml:space="preserve">Persone riassegnate secondo le decisioni; Decisioni comunicate ai project manager e ai team</t>
        </is>
      </c>
      <c r="M11" s="5" t="inlineStr">
        <is>
          <t xml:space="preserve">Identificato</t>
        </is>
      </c>
      <c r="N11" s="8">
        <f>WORKDAY(Piano!$J$3,14)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Revisione trimestrale del portafoglio: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Tre settimane per rivedere i progetti del trimestre: dati chiusi a una data, semafori, capacità contro domanda, priorità, comitato e decisioni.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HYPERLINK("https://keenhour.com/modelli/revisione-portafoglio","Il modello «Revisione trimestrale del portafoglio» nella galleria")</f>
      </c>
    </row>
    <row r="20">
      <c r="B20" s="29">
        <f>HYPERLINK("https://keenhour.com/modelli/revisione-portafoglio/usa","Usa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Revisione trimestrale del portafoglio</dc:title>
  <dc:creator>KeenHour</dc:creator>
  <dc:language>it-IT</dc:language>
</cp:coreProperties>
</file>